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6 - IDB - Africa Section\AGM's\AGM - 2018\"/>
    </mc:Choice>
  </mc:AlternateContent>
  <bookViews>
    <workbookView xWindow="0" yWindow="0" windowWidth="20490" windowHeight="775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/>
  <c r="G22" i="2"/>
  <c r="G15" i="2"/>
  <c r="G14" i="2"/>
  <c r="G8" i="2"/>
  <c r="G7" i="2"/>
  <c r="G9" i="2" s="1"/>
  <c r="G21" i="2" l="1"/>
  <c r="G23" i="2" s="1"/>
  <c r="G16" i="2"/>
</calcChain>
</file>

<file path=xl/sharedStrings.xml><?xml version="1.0" encoding="utf-8"?>
<sst xmlns="http://schemas.openxmlformats.org/spreadsheetml/2006/main" count="35" uniqueCount="25">
  <si>
    <t>Item</t>
  </si>
  <si>
    <t>Total Assets</t>
  </si>
  <si>
    <t>Revenue</t>
  </si>
  <si>
    <t>Operating Expenses</t>
  </si>
  <si>
    <t>(Loss) / Profit</t>
  </si>
  <si>
    <t>Cash Flow - Operations</t>
  </si>
  <si>
    <t>Cash Resources Year End</t>
  </si>
  <si>
    <t>(1256)</t>
  </si>
  <si>
    <t xml:space="preserve"> </t>
  </si>
  <si>
    <t>(228)</t>
  </si>
  <si>
    <t>(180)</t>
  </si>
  <si>
    <t>(4,142)</t>
  </si>
  <si>
    <t>(1,084)</t>
  </si>
  <si>
    <t>(711)</t>
  </si>
  <si>
    <t>(98)</t>
  </si>
  <si>
    <t>(28)</t>
  </si>
  <si>
    <t>2011 Lake Victoria, Uganda</t>
  </si>
  <si>
    <t xml:space="preserve">Income </t>
  </si>
  <si>
    <t>Total</t>
  </si>
  <si>
    <t>Expenses</t>
  </si>
  <si>
    <t>Profit</t>
  </si>
  <si>
    <t>Convention Income and Expenditure - R 000's</t>
  </si>
  <si>
    <t>2013 Accra, Ghana</t>
  </si>
  <si>
    <t>2015 Maputo, Mozambique</t>
  </si>
  <si>
    <t>IBD - Africa Section - Accounts - Summary 2009 to 2017 (,000's Rands) - 2018 AGM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</si>
</sst>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0" fillId="0" borderId="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7" xfId="0" quotePrefix="1" applyNumberFormat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1" fillId="3" borderId="1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6" xfId="0" applyFont="1" applyFill="1" applyBorder="1"/>
    <xf numFmtId="0" fontId="1" fillId="3" borderId="11" xfId="0" applyFont="1" applyFill="1" applyBorder="1"/>
    <xf numFmtId="0" fontId="0" fillId="3" borderId="15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" xfId="0" applyFill="1" applyBorder="1"/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0" fillId="0" borderId="18" xfId="0" quotePrefix="1" applyNumberFormat="1" applyBorder="1" applyAlignment="1">
      <alignment horizontal="center"/>
    </xf>
    <xf numFmtId="164" fontId="0" fillId="0" borderId="17" xfId="0" quotePrefix="1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4"/>
  <sheetViews>
    <sheetView tabSelected="1" workbookViewId="0">
      <selection activeCell="C2" sqref="C2:L12"/>
    </sheetView>
  </sheetViews>
  <sheetFormatPr defaultRowHeight="15" x14ac:dyDescent="0.25"/>
  <cols>
    <col min="3" max="3" width="22.85546875" customWidth="1"/>
    <col min="4" max="12" width="8.28515625" customWidth="1"/>
  </cols>
  <sheetData>
    <row r="1" spans="3:12" ht="15.75" thickBot="1" x14ac:dyDescent="0.3"/>
    <row r="2" spans="3:12" ht="16.5" thickBot="1" x14ac:dyDescent="0.3">
      <c r="C2" s="34" t="s">
        <v>24</v>
      </c>
      <c r="D2" s="35"/>
      <c r="E2" s="35"/>
      <c r="F2" s="35"/>
      <c r="G2" s="35"/>
      <c r="H2" s="35"/>
      <c r="I2" s="35"/>
      <c r="J2" s="35"/>
      <c r="K2" s="35"/>
      <c r="L2" s="36"/>
    </row>
    <row r="3" spans="3:12" ht="15.75" thickBot="1" x14ac:dyDescent="0.3">
      <c r="C3" s="16" t="s">
        <v>0</v>
      </c>
      <c r="D3" s="17">
        <v>2009</v>
      </c>
      <c r="E3" s="18">
        <v>2010</v>
      </c>
      <c r="F3" s="18">
        <v>2011</v>
      </c>
      <c r="G3" s="18">
        <v>2012</v>
      </c>
      <c r="H3" s="18">
        <v>2013</v>
      </c>
      <c r="I3" s="18">
        <v>2014</v>
      </c>
      <c r="J3" s="18">
        <v>2015</v>
      </c>
      <c r="K3" s="18">
        <v>2016</v>
      </c>
      <c r="L3" s="19">
        <v>2017</v>
      </c>
    </row>
    <row r="4" spans="3:12" x14ac:dyDescent="0.25">
      <c r="C4" s="22"/>
      <c r="D4" s="5"/>
      <c r="E4" s="6"/>
      <c r="F4" s="6"/>
      <c r="G4" s="6"/>
      <c r="H4" s="6"/>
      <c r="I4" s="6"/>
      <c r="J4" s="6"/>
      <c r="K4" s="6"/>
      <c r="L4" s="7"/>
    </row>
    <row r="5" spans="3:12" x14ac:dyDescent="0.25">
      <c r="C5" s="20" t="s">
        <v>1</v>
      </c>
      <c r="D5" s="8">
        <v>1724</v>
      </c>
      <c r="E5" s="9">
        <v>636</v>
      </c>
      <c r="F5" s="9">
        <v>1352</v>
      </c>
      <c r="G5" s="10">
        <v>1053</v>
      </c>
      <c r="H5" s="9">
        <v>887</v>
      </c>
      <c r="I5" s="9">
        <v>875</v>
      </c>
      <c r="J5" s="10">
        <v>2166</v>
      </c>
      <c r="K5" s="10">
        <v>2045</v>
      </c>
      <c r="L5" s="11">
        <v>1673</v>
      </c>
    </row>
    <row r="6" spans="3:12" x14ac:dyDescent="0.25">
      <c r="C6" s="23"/>
      <c r="D6" s="12"/>
      <c r="E6" s="9"/>
      <c r="F6" s="9"/>
      <c r="G6" s="9"/>
      <c r="H6" s="9"/>
      <c r="I6" s="9"/>
      <c r="J6" s="9"/>
      <c r="K6" s="9"/>
      <c r="L6" s="13"/>
    </row>
    <row r="7" spans="3:12" x14ac:dyDescent="0.25">
      <c r="C7" s="20" t="s">
        <v>2</v>
      </c>
      <c r="D7" s="8">
        <v>3299</v>
      </c>
      <c r="E7" s="9">
        <v>951</v>
      </c>
      <c r="F7" s="10">
        <v>2136</v>
      </c>
      <c r="G7" s="9">
        <v>678</v>
      </c>
      <c r="H7" s="9">
        <v>571</v>
      </c>
      <c r="I7" s="9">
        <v>519</v>
      </c>
      <c r="J7" s="10">
        <v>5774</v>
      </c>
      <c r="K7" s="9">
        <v>0</v>
      </c>
      <c r="L7" s="13">
        <v>0</v>
      </c>
    </row>
    <row r="8" spans="3:12" x14ac:dyDescent="0.25">
      <c r="C8" s="20" t="s">
        <v>3</v>
      </c>
      <c r="D8" s="8">
        <v>3084</v>
      </c>
      <c r="E8" s="10">
        <v>2211</v>
      </c>
      <c r="F8" s="10">
        <v>1175</v>
      </c>
      <c r="G8" s="9">
        <v>909</v>
      </c>
      <c r="H8" s="9">
        <v>755</v>
      </c>
      <c r="I8" s="10">
        <v>4664</v>
      </c>
      <c r="J8" s="9">
        <v>372</v>
      </c>
      <c r="K8" s="9">
        <v>205</v>
      </c>
      <c r="L8" s="13">
        <v>269</v>
      </c>
    </row>
    <row r="9" spans="3:12" x14ac:dyDescent="0.25">
      <c r="C9" s="20" t="s">
        <v>4</v>
      </c>
      <c r="D9" s="12">
        <v>223</v>
      </c>
      <c r="E9" s="14" t="s">
        <v>7</v>
      </c>
      <c r="F9" s="9">
        <v>964</v>
      </c>
      <c r="G9" s="15" t="s">
        <v>9</v>
      </c>
      <c r="H9" s="15" t="s">
        <v>10</v>
      </c>
      <c r="I9" s="15" t="s">
        <v>11</v>
      </c>
      <c r="J9" s="10">
        <v>5408</v>
      </c>
      <c r="K9" s="41">
        <v>-197</v>
      </c>
      <c r="L9" s="40">
        <v>-259</v>
      </c>
    </row>
    <row r="10" spans="3:12" x14ac:dyDescent="0.25">
      <c r="C10" s="23"/>
      <c r="D10" s="12"/>
      <c r="E10" s="9"/>
      <c r="F10" s="9"/>
      <c r="G10" s="9"/>
      <c r="H10" s="9"/>
      <c r="I10" s="9"/>
      <c r="J10" s="9"/>
      <c r="K10" s="9"/>
      <c r="L10" s="13"/>
    </row>
    <row r="11" spans="3:12" x14ac:dyDescent="0.25">
      <c r="C11" s="20" t="s">
        <v>5</v>
      </c>
      <c r="D11" s="8">
        <v>1168</v>
      </c>
      <c r="E11" s="15" t="s">
        <v>12</v>
      </c>
      <c r="F11" s="9">
        <v>716</v>
      </c>
      <c r="G11" s="15" t="s">
        <v>13</v>
      </c>
      <c r="H11" s="15" t="s">
        <v>14</v>
      </c>
      <c r="I11" s="15" t="s">
        <v>15</v>
      </c>
      <c r="J11" s="10">
        <v>1288</v>
      </c>
      <c r="K11" s="41">
        <v>-127</v>
      </c>
      <c r="L11" s="40">
        <v>-148</v>
      </c>
    </row>
    <row r="12" spans="3:12" ht="15.75" thickBot="1" x14ac:dyDescent="0.3">
      <c r="C12" s="21" t="s">
        <v>6</v>
      </c>
      <c r="D12" s="2">
        <v>571</v>
      </c>
      <c r="E12" s="3">
        <v>634</v>
      </c>
      <c r="F12" s="4">
        <v>1352</v>
      </c>
      <c r="G12" s="3">
        <v>644</v>
      </c>
      <c r="H12" s="3">
        <v>546</v>
      </c>
      <c r="I12" s="3">
        <v>506</v>
      </c>
      <c r="J12" s="4">
        <v>1794</v>
      </c>
      <c r="K12" s="4">
        <v>1668</v>
      </c>
      <c r="L12" s="1">
        <v>1520</v>
      </c>
    </row>
    <row r="14" spans="3:12" x14ac:dyDescent="0.25">
      <c r="E14" t="s">
        <v>8</v>
      </c>
    </row>
  </sheetData>
  <mergeCells count="1">
    <mergeCell ref="C2:L2"/>
  </mergeCells>
  <pageMargins left="0.7" right="0.7" top="0.75" bottom="0.75" header="0.3" footer="0.3"/>
  <pageSetup paperSize="9" scale="135" orientation="landscape" horizontalDpi="300" verticalDpi="300" r:id="rId1"/>
  <ignoredErrors>
    <ignoredError sqref="E9 G9:I9 E11 G11:I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23"/>
  <sheetViews>
    <sheetView topLeftCell="A2" workbookViewId="0">
      <selection activeCell="D4" sqref="D4:G23"/>
    </sheetView>
  </sheetViews>
  <sheetFormatPr defaultRowHeight="15" x14ac:dyDescent="0.25"/>
  <cols>
    <col min="4" max="4" width="13.42578125" customWidth="1"/>
  </cols>
  <sheetData>
    <row r="3" spans="4:7" ht="15.75" thickBot="1" x14ac:dyDescent="0.3"/>
    <row r="4" spans="4:7" ht="15.75" thickBot="1" x14ac:dyDescent="0.3">
      <c r="D4" s="37" t="s">
        <v>21</v>
      </c>
      <c r="E4" s="38"/>
      <c r="F4" s="38"/>
      <c r="G4" s="39"/>
    </row>
    <row r="5" spans="4:7" ht="15.75" thickBot="1" x14ac:dyDescent="0.3">
      <c r="D5" s="37" t="s">
        <v>16</v>
      </c>
      <c r="E5" s="38"/>
      <c r="F5" s="38"/>
      <c r="G5" s="39"/>
    </row>
    <row r="6" spans="4:7" ht="15.75" thickBot="1" x14ac:dyDescent="0.3">
      <c r="D6" s="30"/>
      <c r="E6" s="31">
        <v>2010</v>
      </c>
      <c r="F6" s="32">
        <v>2011</v>
      </c>
      <c r="G6" s="33" t="s">
        <v>18</v>
      </c>
    </row>
    <row r="7" spans="4:7" x14ac:dyDescent="0.25">
      <c r="D7" s="22" t="s">
        <v>17</v>
      </c>
      <c r="E7" s="26">
        <v>671</v>
      </c>
      <c r="F7" s="27">
        <v>1776</v>
      </c>
      <c r="G7" s="28">
        <f>+(F7+E7)</f>
        <v>2447</v>
      </c>
    </row>
    <row r="8" spans="4:7" ht="15.75" thickBot="1" x14ac:dyDescent="0.3">
      <c r="D8" s="21" t="s">
        <v>19</v>
      </c>
      <c r="E8" s="2">
        <v>419</v>
      </c>
      <c r="F8" s="3">
        <v>601</v>
      </c>
      <c r="G8" s="25">
        <f>+(F8+E8)</f>
        <v>1020</v>
      </c>
    </row>
    <row r="9" spans="4:7" ht="15.75" thickBot="1" x14ac:dyDescent="0.3">
      <c r="D9" s="21" t="s">
        <v>20</v>
      </c>
      <c r="E9" s="2"/>
      <c r="F9" s="3"/>
      <c r="G9" s="25">
        <f>+(G7-G8)</f>
        <v>1427</v>
      </c>
    </row>
    <row r="10" spans="4:7" ht="15.75" thickBot="1" x14ac:dyDescent="0.3">
      <c r="E10" s="24"/>
      <c r="F10" s="24"/>
      <c r="G10" s="24"/>
    </row>
    <row r="11" spans="4:7" ht="15.75" thickBot="1" x14ac:dyDescent="0.3">
      <c r="D11" s="37" t="s">
        <v>21</v>
      </c>
      <c r="E11" s="38"/>
      <c r="F11" s="38"/>
      <c r="G11" s="39"/>
    </row>
    <row r="12" spans="4:7" ht="15.75" thickBot="1" x14ac:dyDescent="0.3">
      <c r="D12" s="37" t="s">
        <v>22</v>
      </c>
      <c r="E12" s="38"/>
      <c r="F12" s="38"/>
      <c r="G12" s="39"/>
    </row>
    <row r="13" spans="4:7" ht="15.75" thickBot="1" x14ac:dyDescent="0.3">
      <c r="D13" s="30"/>
      <c r="E13" s="31">
        <v>2012</v>
      </c>
      <c r="F13" s="32">
        <v>2013</v>
      </c>
      <c r="G13" s="33" t="s">
        <v>18</v>
      </c>
    </row>
    <row r="14" spans="4:7" x14ac:dyDescent="0.25">
      <c r="D14" s="22" t="s">
        <v>17</v>
      </c>
      <c r="E14" s="26">
        <v>678</v>
      </c>
      <c r="F14" s="27">
        <v>570</v>
      </c>
      <c r="G14" s="28">
        <f>+(F14+E14)</f>
        <v>1248</v>
      </c>
    </row>
    <row r="15" spans="4:7" ht="15.75" thickBot="1" x14ac:dyDescent="0.3">
      <c r="D15" s="21" t="s">
        <v>19</v>
      </c>
      <c r="E15" s="2">
        <v>34</v>
      </c>
      <c r="F15" s="3">
        <v>29</v>
      </c>
      <c r="G15" s="25">
        <f>+(F15+E15)</f>
        <v>63</v>
      </c>
    </row>
    <row r="16" spans="4:7" ht="15.75" thickBot="1" x14ac:dyDescent="0.3">
      <c r="D16" s="21" t="s">
        <v>20</v>
      </c>
      <c r="E16" s="2"/>
      <c r="F16" s="3"/>
      <c r="G16" s="25">
        <f>+(G14-G15)</f>
        <v>1185</v>
      </c>
    </row>
    <row r="17" spans="4:7" ht="15.75" thickBot="1" x14ac:dyDescent="0.3">
      <c r="E17" s="24"/>
      <c r="F17" s="24"/>
      <c r="G17" s="24"/>
    </row>
    <row r="18" spans="4:7" ht="15.75" thickBot="1" x14ac:dyDescent="0.3">
      <c r="D18" s="37" t="s">
        <v>21</v>
      </c>
      <c r="E18" s="38"/>
      <c r="F18" s="38"/>
      <c r="G18" s="39"/>
    </row>
    <row r="19" spans="4:7" ht="15.75" thickBot="1" x14ac:dyDescent="0.3">
      <c r="D19" s="37" t="s">
        <v>23</v>
      </c>
      <c r="E19" s="38"/>
      <c r="F19" s="38"/>
      <c r="G19" s="39"/>
    </row>
    <row r="20" spans="4:7" ht="15.75" thickBot="1" x14ac:dyDescent="0.3">
      <c r="D20" s="30"/>
      <c r="E20" s="31">
        <v>2014</v>
      </c>
      <c r="F20" s="32">
        <v>2015</v>
      </c>
      <c r="G20" s="33" t="s">
        <v>18</v>
      </c>
    </row>
    <row r="21" spans="4:7" x14ac:dyDescent="0.25">
      <c r="D21" s="22" t="s">
        <v>17</v>
      </c>
      <c r="E21" s="26">
        <f>+(223+295)</f>
        <v>518</v>
      </c>
      <c r="F21" s="29">
        <f>+(5315+459)</f>
        <v>5774</v>
      </c>
      <c r="G21" s="28">
        <f>+(F21+E21)</f>
        <v>6292</v>
      </c>
    </row>
    <row r="22" spans="4:7" ht="15.75" thickBot="1" x14ac:dyDescent="0.3">
      <c r="D22" s="21" t="s">
        <v>19</v>
      </c>
      <c r="E22" s="2">
        <v>4463</v>
      </c>
      <c r="F22" s="3">
        <v>561</v>
      </c>
      <c r="G22" s="25">
        <f>+(F22+E22)</f>
        <v>5024</v>
      </c>
    </row>
    <row r="23" spans="4:7" ht="15.75" thickBot="1" x14ac:dyDescent="0.3">
      <c r="D23" s="21" t="s">
        <v>20</v>
      </c>
      <c r="E23" s="2"/>
      <c r="F23" s="3"/>
      <c r="G23" s="25">
        <f>+(G21-G22)</f>
        <v>1268</v>
      </c>
    </row>
  </sheetData>
  <mergeCells count="6">
    <mergeCell ref="D19:G19"/>
    <mergeCell ref="D4:G4"/>
    <mergeCell ref="D5:G5"/>
    <mergeCell ref="D11:G11"/>
    <mergeCell ref="D12:G12"/>
    <mergeCell ref="D18:G1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2017-04-03T14:59:28Z</cp:lastPrinted>
  <dcterms:created xsi:type="dcterms:W3CDTF">2017-04-03T14:21:09Z</dcterms:created>
  <dcterms:modified xsi:type="dcterms:W3CDTF">2018-02-14T11:07:45Z</dcterms:modified>
</cp:coreProperties>
</file>